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on\Desktop\"/>
    </mc:Choice>
  </mc:AlternateContent>
  <bookViews>
    <workbookView xWindow="0" yWindow="0" windowWidth="20490" windowHeight="7650"/>
  </bookViews>
  <sheets>
    <sheet name="22" sheetId="1" r:id="rId1"/>
  </sheets>
  <definedNames>
    <definedName name="_xlnm.Print_Titles" localSheetId="0">'22'!#REF!</definedName>
    <definedName name="_xlnm.Print_Area" localSheetId="0">'22'!$A$1:$AL$33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3" i="1" l="1"/>
  <c r="Z33" i="1"/>
  <c r="V33" i="1"/>
  <c r="R33" i="1"/>
  <c r="N33" i="1"/>
  <c r="J33" i="1"/>
  <c r="F33" i="1"/>
  <c r="D33" i="1"/>
  <c r="AH32" i="1"/>
  <c r="AG32" i="1"/>
  <c r="AB32" i="1"/>
  <c r="AJ32" i="1" s="1"/>
  <c r="AL32" i="1" s="1"/>
  <c r="AA32" i="1"/>
  <c r="P32" i="1"/>
  <c r="O32" i="1"/>
  <c r="AI32" i="1" s="1"/>
  <c r="AK32" i="1" s="1"/>
  <c r="AH31" i="1"/>
  <c r="AG31" i="1"/>
  <c r="AB31" i="1"/>
  <c r="AA31" i="1"/>
  <c r="AI31" i="1" s="1"/>
  <c r="AK31" i="1" s="1"/>
  <c r="P31" i="1"/>
  <c r="AJ31" i="1" s="1"/>
  <c r="AL31" i="1" s="1"/>
  <c r="O31" i="1"/>
  <c r="AH30" i="1"/>
  <c r="AG30" i="1"/>
  <c r="AG29" i="1" s="1"/>
  <c r="AB30" i="1"/>
  <c r="AJ30" i="1" s="1"/>
  <c r="AA30" i="1"/>
  <c r="P30" i="1"/>
  <c r="O30" i="1"/>
  <c r="AI30" i="1" s="1"/>
  <c r="AH29" i="1"/>
  <c r="AF29" i="1"/>
  <c r="AE29" i="1"/>
  <c r="AD29" i="1"/>
  <c r="AC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H28" i="1"/>
  <c r="AG28" i="1"/>
  <c r="AB28" i="1"/>
  <c r="AJ28" i="1" s="1"/>
  <c r="AL28" i="1" s="1"/>
  <c r="AA28" i="1"/>
  <c r="P28" i="1"/>
  <c r="O28" i="1"/>
  <c r="AI28" i="1" s="1"/>
  <c r="AK28" i="1" s="1"/>
  <c r="AH27" i="1"/>
  <c r="AG27" i="1"/>
  <c r="AB27" i="1"/>
  <c r="AA27" i="1"/>
  <c r="AI27" i="1" s="1"/>
  <c r="AK27" i="1" s="1"/>
  <c r="P27" i="1"/>
  <c r="AJ27" i="1" s="1"/>
  <c r="AL27" i="1" s="1"/>
  <c r="O27" i="1"/>
  <c r="AH26" i="1"/>
  <c r="AG26" i="1"/>
  <c r="AG25" i="1" s="1"/>
  <c r="AB26" i="1"/>
  <c r="AJ26" i="1" s="1"/>
  <c r="AA26" i="1"/>
  <c r="P26" i="1"/>
  <c r="O26" i="1"/>
  <c r="AI26" i="1" s="1"/>
  <c r="AH25" i="1"/>
  <c r="AF25" i="1"/>
  <c r="AE25" i="1"/>
  <c r="AD25" i="1"/>
  <c r="AC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H24" i="1"/>
  <c r="AG24" i="1"/>
  <c r="AB24" i="1"/>
  <c r="AJ24" i="1" s="1"/>
  <c r="AL24" i="1" s="1"/>
  <c r="AA24" i="1"/>
  <c r="P24" i="1"/>
  <c r="O24" i="1"/>
  <c r="AI24" i="1" s="1"/>
  <c r="AK24" i="1" s="1"/>
  <c r="AH23" i="1"/>
  <c r="AG23" i="1"/>
  <c r="AB23" i="1"/>
  <c r="AA23" i="1"/>
  <c r="AI23" i="1" s="1"/>
  <c r="AK23" i="1" s="1"/>
  <c r="P23" i="1"/>
  <c r="AJ23" i="1" s="1"/>
  <c r="AL23" i="1" s="1"/>
  <c r="O23" i="1"/>
  <c r="AH22" i="1"/>
  <c r="AG22" i="1"/>
  <c r="AG21" i="1" s="1"/>
  <c r="AB22" i="1"/>
  <c r="AJ22" i="1" s="1"/>
  <c r="AA22" i="1"/>
  <c r="P22" i="1"/>
  <c r="O22" i="1"/>
  <c r="AI22" i="1" s="1"/>
  <c r="AH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H20" i="1"/>
  <c r="AG20" i="1"/>
  <c r="AB20" i="1"/>
  <c r="AA20" i="1"/>
  <c r="P20" i="1"/>
  <c r="AJ20" i="1" s="1"/>
  <c r="AL20" i="1" s="1"/>
  <c r="O20" i="1"/>
  <c r="AI20" i="1" s="1"/>
  <c r="AK20" i="1" s="1"/>
  <c r="AH19" i="1"/>
  <c r="AG19" i="1"/>
  <c r="AB19" i="1"/>
  <c r="AA19" i="1"/>
  <c r="AI19" i="1" s="1"/>
  <c r="AK19" i="1" s="1"/>
  <c r="P19" i="1"/>
  <c r="AJ19" i="1" s="1"/>
  <c r="AL19" i="1" s="1"/>
  <c r="O19" i="1"/>
  <c r="AH18" i="1"/>
  <c r="AG18" i="1"/>
  <c r="AG17" i="1" s="1"/>
  <c r="AB18" i="1"/>
  <c r="AA18" i="1"/>
  <c r="P18" i="1"/>
  <c r="AJ18" i="1" s="1"/>
  <c r="O18" i="1"/>
  <c r="AI18" i="1" s="1"/>
  <c r="AH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H16" i="1"/>
  <c r="AG16" i="1"/>
  <c r="AB16" i="1"/>
  <c r="AA16" i="1"/>
  <c r="P16" i="1"/>
  <c r="AJ16" i="1" s="1"/>
  <c r="AL16" i="1" s="1"/>
  <c r="O16" i="1"/>
  <c r="AI16" i="1" s="1"/>
  <c r="AK16" i="1" s="1"/>
  <c r="AH15" i="1"/>
  <c r="AG15" i="1"/>
  <c r="AB15" i="1"/>
  <c r="AA15" i="1"/>
  <c r="AI15" i="1" s="1"/>
  <c r="AK15" i="1" s="1"/>
  <c r="P15" i="1"/>
  <c r="AJ15" i="1" s="1"/>
  <c r="AL15" i="1" s="1"/>
  <c r="O15" i="1"/>
  <c r="AH14" i="1"/>
  <c r="AG14" i="1"/>
  <c r="AG13" i="1" s="1"/>
  <c r="AB14" i="1"/>
  <c r="AA14" i="1"/>
  <c r="P14" i="1"/>
  <c r="AJ14" i="1" s="1"/>
  <c r="O14" i="1"/>
  <c r="AI14" i="1" s="1"/>
  <c r="AH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H12" i="1"/>
  <c r="AG12" i="1"/>
  <c r="AB12" i="1"/>
  <c r="AA12" i="1"/>
  <c r="P12" i="1"/>
  <c r="AJ12" i="1" s="1"/>
  <c r="AL12" i="1" s="1"/>
  <c r="O12" i="1"/>
  <c r="AI12" i="1" s="1"/>
  <c r="AK12" i="1" s="1"/>
  <c r="AH11" i="1"/>
  <c r="AG11" i="1"/>
  <c r="AB11" i="1"/>
  <c r="AA11" i="1"/>
  <c r="AI11" i="1" s="1"/>
  <c r="AK11" i="1" s="1"/>
  <c r="P11" i="1"/>
  <c r="AJ11" i="1" s="1"/>
  <c r="AL11" i="1" s="1"/>
  <c r="O11" i="1"/>
  <c r="AH10" i="1"/>
  <c r="AH9" i="1" s="1"/>
  <c r="AH33" i="1" s="1"/>
  <c r="AG10" i="1"/>
  <c r="AG9" i="1" s="1"/>
  <c r="AB10" i="1"/>
  <c r="AA10" i="1"/>
  <c r="P10" i="1"/>
  <c r="AJ10" i="1" s="1"/>
  <c r="O10" i="1"/>
  <c r="AI10" i="1" s="1"/>
  <c r="AF9" i="1"/>
  <c r="AF33" i="1" s="1"/>
  <c r="AE9" i="1"/>
  <c r="AE33" i="1" s="1"/>
  <c r="AD9" i="1"/>
  <c r="AC9" i="1"/>
  <c r="AC33" i="1" s="1"/>
  <c r="AB9" i="1"/>
  <c r="AA9" i="1"/>
  <c r="AA33" i="1" s="1"/>
  <c r="Z9" i="1"/>
  <c r="Y9" i="1"/>
  <c r="Y33" i="1" s="1"/>
  <c r="X9" i="1"/>
  <c r="X33" i="1" s="1"/>
  <c r="W9" i="1"/>
  <c r="W33" i="1" s="1"/>
  <c r="V9" i="1"/>
  <c r="U9" i="1"/>
  <c r="U33" i="1" s="1"/>
  <c r="T9" i="1"/>
  <c r="T33" i="1" s="1"/>
  <c r="S9" i="1"/>
  <c r="S33" i="1" s="1"/>
  <c r="R9" i="1"/>
  <c r="Q9" i="1"/>
  <c r="Q33" i="1" s="1"/>
  <c r="P9" i="1"/>
  <c r="P33" i="1" s="1"/>
  <c r="O9" i="1"/>
  <c r="O33" i="1" s="1"/>
  <c r="N9" i="1"/>
  <c r="M9" i="1"/>
  <c r="M33" i="1" s="1"/>
  <c r="L9" i="1"/>
  <c r="L33" i="1" s="1"/>
  <c r="K9" i="1"/>
  <c r="K33" i="1" s="1"/>
  <c r="J9" i="1"/>
  <c r="I9" i="1"/>
  <c r="I33" i="1" s="1"/>
  <c r="H9" i="1"/>
  <c r="H33" i="1" s="1"/>
  <c r="G9" i="1"/>
  <c r="G33" i="1" s="1"/>
  <c r="F9" i="1"/>
  <c r="E9" i="1"/>
  <c r="E33" i="1" s="1"/>
  <c r="AK26" i="1" l="1"/>
  <c r="AI25" i="1"/>
  <c r="AK25" i="1" s="1"/>
  <c r="AK10" i="1"/>
  <c r="AI9" i="1"/>
  <c r="AG33" i="1"/>
  <c r="AL14" i="1"/>
  <c r="AJ13" i="1"/>
  <c r="AL13" i="1" s="1"/>
  <c r="AL22" i="1"/>
  <c r="AJ21" i="1"/>
  <c r="AL21" i="1" s="1"/>
  <c r="AL30" i="1"/>
  <c r="AJ29" i="1"/>
  <c r="AL29" i="1" s="1"/>
  <c r="AL10" i="1"/>
  <c r="AJ9" i="1"/>
  <c r="AI21" i="1"/>
  <c r="AK21" i="1" s="1"/>
  <c r="AK22" i="1"/>
  <c r="AK30" i="1"/>
  <c r="AI29" i="1"/>
  <c r="AK29" i="1" s="1"/>
  <c r="AI13" i="1"/>
  <c r="AK13" i="1" s="1"/>
  <c r="AK14" i="1"/>
  <c r="AL18" i="1"/>
  <c r="AJ17" i="1"/>
  <c r="AL17" i="1" s="1"/>
  <c r="AI17" i="1"/>
  <c r="AK17" i="1" s="1"/>
  <c r="AK18" i="1"/>
  <c r="AL26" i="1"/>
  <c r="AJ25" i="1"/>
  <c r="AL25" i="1" s="1"/>
  <c r="AB25" i="1"/>
  <c r="AB33" i="1" s="1"/>
  <c r="AB29" i="1"/>
  <c r="AK9" i="1" l="1"/>
  <c r="AK33" i="1" s="1"/>
  <c r="AI33" i="1"/>
  <c r="AL9" i="1"/>
  <c r="AL33" i="1" s="1"/>
  <c r="AJ33" i="1"/>
</calcChain>
</file>

<file path=xl/sharedStrings.xml><?xml version="1.0" encoding="utf-8"?>
<sst xmlns="http://schemas.openxmlformats.org/spreadsheetml/2006/main" count="91" uniqueCount="43">
  <si>
    <t>Мережа</t>
  </si>
  <si>
    <t>загальнооосвітніх навчальних закладів, що не знаходяться у комунальній власності</t>
  </si>
  <si>
    <t>м. Харкова, на 2017/2018 навчальний рік</t>
  </si>
  <si>
    <t>Київський район</t>
  </si>
  <si>
    <t>станом на 05.09.2017</t>
  </si>
  <si>
    <t>№ з/п</t>
  </si>
  <si>
    <t>Повна назва закладу освіти</t>
  </si>
  <si>
    <t xml:space="preserve">Мова навчання </t>
  </si>
  <si>
    <t>Усього закладів</t>
  </si>
  <si>
    <t>Дошкільні</t>
  </si>
  <si>
    <t>1 кл.</t>
  </si>
  <si>
    <t>2 кл.</t>
  </si>
  <si>
    <t>3 кл.</t>
  </si>
  <si>
    <t>4 кл.</t>
  </si>
  <si>
    <t>разом                        1-4 кл.</t>
  </si>
  <si>
    <t>5 кл.</t>
  </si>
  <si>
    <t>6 кл.</t>
  </si>
  <si>
    <t>7 кл.</t>
  </si>
  <si>
    <t>8 кл.</t>
  </si>
  <si>
    <t>9 кл.</t>
  </si>
  <si>
    <t>разом               5-9 кл.</t>
  </si>
  <si>
    <t>10 кл.</t>
  </si>
  <si>
    <t>11 кл.</t>
  </si>
  <si>
    <t>разом                  10-11 кл.</t>
  </si>
  <si>
    <t xml:space="preserve">Усього </t>
  </si>
  <si>
    <t>Усього з днз</t>
  </si>
  <si>
    <t>груп</t>
  </si>
  <si>
    <t>дітей</t>
  </si>
  <si>
    <t>кл.</t>
  </si>
  <si>
    <t>уч.</t>
  </si>
  <si>
    <t>класів</t>
  </si>
  <si>
    <t>учнів</t>
  </si>
  <si>
    <t>Харківський приватний ліцей "Професіонал" Харківської області</t>
  </si>
  <si>
    <t>разом</t>
  </si>
  <si>
    <t>у т.ч. українська</t>
  </si>
  <si>
    <t>у т.ч. російська</t>
  </si>
  <si>
    <t>у т.ч. двомовні</t>
  </si>
  <si>
    <t>Спеціалізована економіко-правова школа 1-3 ступенів з поглибленим вивченням іноземної мови ПЗНЗ Харківський гуманітарний університет "Народна українська академія"</t>
  </si>
  <si>
    <t>Харківський приватний академічний художній ліцей Харківської області</t>
  </si>
  <si>
    <t>Харківський приватний навчально-виховний комплекс "Старт-школа" Харківської області</t>
  </si>
  <si>
    <t>Харківський приватний навчально-виховний комплекс "Гімназія ОЧАГ" Харківської області</t>
  </si>
  <si>
    <t>Товариство з обмеженою відповідальністю Харківський приватна загальноосвітня школа І-ІІІ ступенів "Лєствіца" Харківської області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</si>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</sst>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horizontal="right" vertical="center"/>
    </xf>
    <xf numFmtId="0" fontId="3" fillId="2" borderId="0" xfId="0" applyFont="1" applyFill="1"/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H39"/>
  <sheetViews>
    <sheetView tabSelected="1" view="pageBreakPreview" zoomScale="75" zoomScaleNormal="100" zoomScaleSheetLayoutView="75" workbookViewId="0">
      <pane xSplit="3" ySplit="8" topLeftCell="D24" activePane="bottomRight" state="frozen"/>
      <selection activeCell="C17" sqref="C17"/>
      <selection pane="topRight" activeCell="C17" sqref="C17"/>
      <selection pane="bottomLeft" activeCell="C17" sqref="C17"/>
      <selection pane="bottomRight" activeCell="A5" sqref="A5:AL5"/>
    </sheetView>
  </sheetViews>
  <sheetFormatPr defaultColWidth="11.7109375" defaultRowHeight="15.75" x14ac:dyDescent="0.25"/>
  <cols>
    <col min="1" max="1" width="3.85546875" style="22" customWidth="1"/>
    <col min="2" max="2" width="25.7109375" style="23" customWidth="1"/>
    <col min="3" max="3" width="18.7109375" style="24" customWidth="1"/>
    <col min="4" max="4" width="9.7109375" style="2" customWidth="1"/>
    <col min="5" max="5" width="5.85546875" style="2" customWidth="1"/>
    <col min="6" max="26" width="6.42578125" style="2" customWidth="1"/>
    <col min="27" max="27" width="7.28515625" style="2" customWidth="1"/>
    <col min="28" max="28" width="6.7109375" style="2" customWidth="1"/>
    <col min="29" max="29" width="7" style="2" customWidth="1"/>
    <col min="30" max="31" width="6" style="2" customWidth="1"/>
    <col min="32" max="32" width="6.28515625" style="2" customWidth="1"/>
    <col min="33" max="33" width="6.85546875" style="2" customWidth="1"/>
    <col min="34" max="34" width="5.85546875" style="2" customWidth="1"/>
    <col min="35" max="36" width="8.140625" style="2" customWidth="1"/>
    <col min="37" max="37" width="7.7109375" style="2" customWidth="1"/>
    <col min="38" max="38" width="8.42578125" style="2" customWidth="1"/>
    <col min="39" max="39" width="5.140625" style="2" customWidth="1"/>
    <col min="40" max="16384" width="11.7109375" style="2"/>
  </cols>
  <sheetData>
    <row r="1" spans="1:38" ht="24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2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4" customFormat="1" ht="15.6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4" customFormat="1" ht="12.7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4" customFormat="1" ht="24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4" customFormat="1" ht="24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4" customFormat="1" ht="24.75" customHeigh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/>
      <c r="G7" s="8" t="s">
        <v>10</v>
      </c>
      <c r="H7" s="8"/>
      <c r="I7" s="8" t="s">
        <v>11</v>
      </c>
      <c r="J7" s="8"/>
      <c r="K7" s="8" t="s">
        <v>12</v>
      </c>
      <c r="L7" s="8"/>
      <c r="M7" s="8" t="s">
        <v>13</v>
      </c>
      <c r="N7" s="8"/>
      <c r="O7" s="9" t="s">
        <v>14</v>
      </c>
      <c r="P7" s="9"/>
      <c r="Q7" s="8" t="s">
        <v>15</v>
      </c>
      <c r="R7" s="8"/>
      <c r="S7" s="8" t="s">
        <v>16</v>
      </c>
      <c r="T7" s="8"/>
      <c r="U7" s="8" t="s">
        <v>17</v>
      </c>
      <c r="V7" s="8"/>
      <c r="W7" s="8" t="s">
        <v>18</v>
      </c>
      <c r="X7" s="8"/>
      <c r="Y7" s="8" t="s">
        <v>19</v>
      </c>
      <c r="Z7" s="8"/>
      <c r="AA7" s="9" t="s">
        <v>20</v>
      </c>
      <c r="AB7" s="9"/>
      <c r="AC7" s="8" t="s">
        <v>21</v>
      </c>
      <c r="AD7" s="8"/>
      <c r="AE7" s="8" t="s">
        <v>22</v>
      </c>
      <c r="AF7" s="8"/>
      <c r="AG7" s="9" t="s">
        <v>23</v>
      </c>
      <c r="AH7" s="9"/>
      <c r="AI7" s="10" t="s">
        <v>24</v>
      </c>
      <c r="AJ7" s="10"/>
      <c r="AK7" s="10" t="s">
        <v>25</v>
      </c>
      <c r="AL7" s="10"/>
    </row>
    <row r="8" spans="1:38" s="4" customFormat="1" ht="24.75" customHeight="1" x14ac:dyDescent="0.25">
      <c r="A8" s="7"/>
      <c r="B8" s="7"/>
      <c r="C8" s="7"/>
      <c r="D8" s="7"/>
      <c r="E8" s="11" t="s">
        <v>26</v>
      </c>
      <c r="F8" s="11" t="s">
        <v>27</v>
      </c>
      <c r="G8" s="12" t="s">
        <v>28</v>
      </c>
      <c r="H8" s="12" t="s">
        <v>29</v>
      </c>
      <c r="I8" s="12" t="s">
        <v>28</v>
      </c>
      <c r="J8" s="12" t="s">
        <v>29</v>
      </c>
      <c r="K8" s="12" t="s">
        <v>28</v>
      </c>
      <c r="L8" s="12" t="s">
        <v>29</v>
      </c>
      <c r="M8" s="12" t="s">
        <v>28</v>
      </c>
      <c r="N8" s="12" t="s">
        <v>29</v>
      </c>
      <c r="O8" s="12" t="s">
        <v>28</v>
      </c>
      <c r="P8" s="12" t="s">
        <v>29</v>
      </c>
      <c r="Q8" s="12" t="s">
        <v>28</v>
      </c>
      <c r="R8" s="12" t="s">
        <v>29</v>
      </c>
      <c r="S8" s="12" t="s">
        <v>28</v>
      </c>
      <c r="T8" s="12" t="s">
        <v>29</v>
      </c>
      <c r="U8" s="12" t="s">
        <v>28</v>
      </c>
      <c r="V8" s="12" t="s">
        <v>29</v>
      </c>
      <c r="W8" s="12" t="s">
        <v>28</v>
      </c>
      <c r="X8" s="12" t="s">
        <v>29</v>
      </c>
      <c r="Y8" s="12" t="s">
        <v>28</v>
      </c>
      <c r="Z8" s="12" t="s">
        <v>29</v>
      </c>
      <c r="AA8" s="12" t="s">
        <v>28</v>
      </c>
      <c r="AB8" s="12" t="s">
        <v>29</v>
      </c>
      <c r="AC8" s="12" t="s">
        <v>28</v>
      </c>
      <c r="AD8" s="12" t="s">
        <v>29</v>
      </c>
      <c r="AE8" s="12" t="s">
        <v>28</v>
      </c>
      <c r="AF8" s="12" t="s">
        <v>29</v>
      </c>
      <c r="AG8" s="12" t="s">
        <v>28</v>
      </c>
      <c r="AH8" s="12" t="s">
        <v>29</v>
      </c>
      <c r="AI8" s="13" t="s">
        <v>30</v>
      </c>
      <c r="AJ8" s="13" t="s">
        <v>31</v>
      </c>
      <c r="AK8" s="13" t="s">
        <v>30</v>
      </c>
      <c r="AL8" s="13" t="s">
        <v>31</v>
      </c>
    </row>
    <row r="9" spans="1:38" s="17" customFormat="1" ht="21.75" customHeight="1" x14ac:dyDescent="0.25">
      <c r="A9" s="14">
        <v>1</v>
      </c>
      <c r="B9" s="15" t="s">
        <v>32</v>
      </c>
      <c r="C9" s="16" t="s">
        <v>33</v>
      </c>
      <c r="D9" s="16"/>
      <c r="E9" s="16">
        <f t="shared" ref="E9:AJ9" si="0">E10+E11+E12</f>
        <v>0</v>
      </c>
      <c r="F9" s="16">
        <f t="shared" si="0"/>
        <v>0</v>
      </c>
      <c r="G9" s="16">
        <f t="shared" si="0"/>
        <v>3</v>
      </c>
      <c r="H9" s="16">
        <f t="shared" si="0"/>
        <v>60</v>
      </c>
      <c r="I9" s="16">
        <f t="shared" si="0"/>
        <v>3</v>
      </c>
      <c r="J9" s="16">
        <f t="shared" si="0"/>
        <v>60</v>
      </c>
      <c r="K9" s="16">
        <f t="shared" si="0"/>
        <v>4</v>
      </c>
      <c r="L9" s="16">
        <f t="shared" si="0"/>
        <v>69</v>
      </c>
      <c r="M9" s="16">
        <f t="shared" si="0"/>
        <v>3</v>
      </c>
      <c r="N9" s="16">
        <f t="shared" si="0"/>
        <v>54</v>
      </c>
      <c r="O9" s="16">
        <f t="shared" si="0"/>
        <v>13</v>
      </c>
      <c r="P9" s="16">
        <f t="shared" si="0"/>
        <v>243</v>
      </c>
      <c r="Q9" s="16">
        <f t="shared" si="0"/>
        <v>2</v>
      </c>
      <c r="R9" s="16">
        <f t="shared" si="0"/>
        <v>34</v>
      </c>
      <c r="S9" s="16">
        <f t="shared" si="0"/>
        <v>2</v>
      </c>
      <c r="T9" s="16">
        <f t="shared" si="0"/>
        <v>39</v>
      </c>
      <c r="U9" s="16">
        <f t="shared" si="0"/>
        <v>2</v>
      </c>
      <c r="V9" s="16">
        <f t="shared" si="0"/>
        <v>25</v>
      </c>
      <c r="W9" s="16">
        <f t="shared" si="0"/>
        <v>2</v>
      </c>
      <c r="X9" s="16">
        <f t="shared" si="0"/>
        <v>30</v>
      </c>
      <c r="Y9" s="16">
        <f t="shared" si="0"/>
        <v>2</v>
      </c>
      <c r="Z9" s="16">
        <f t="shared" si="0"/>
        <v>33</v>
      </c>
      <c r="AA9" s="16">
        <f t="shared" si="0"/>
        <v>10</v>
      </c>
      <c r="AB9" s="16">
        <f t="shared" si="0"/>
        <v>161</v>
      </c>
      <c r="AC9" s="16">
        <f t="shared" si="0"/>
        <v>2</v>
      </c>
      <c r="AD9" s="16">
        <f t="shared" si="0"/>
        <v>23</v>
      </c>
      <c r="AE9" s="16">
        <f t="shared" si="0"/>
        <v>2</v>
      </c>
      <c r="AF9" s="16">
        <f t="shared" si="0"/>
        <v>21</v>
      </c>
      <c r="AG9" s="16">
        <f t="shared" si="0"/>
        <v>4</v>
      </c>
      <c r="AH9" s="16">
        <f t="shared" si="0"/>
        <v>44</v>
      </c>
      <c r="AI9" s="16">
        <f t="shared" si="0"/>
        <v>27</v>
      </c>
      <c r="AJ9" s="16">
        <f t="shared" si="0"/>
        <v>448</v>
      </c>
      <c r="AK9" s="16">
        <f>AI9+E9</f>
        <v>27</v>
      </c>
      <c r="AL9" s="16">
        <f>AJ9+F9</f>
        <v>448</v>
      </c>
    </row>
    <row r="10" spans="1:38" s="17" customFormat="1" ht="25.5" customHeight="1" x14ac:dyDescent="0.25">
      <c r="A10" s="14"/>
      <c r="B10" s="15"/>
      <c r="C10" s="16" t="s">
        <v>34</v>
      </c>
      <c r="D10" s="16"/>
      <c r="E10" s="18"/>
      <c r="F10" s="18"/>
      <c r="G10" s="18">
        <v>2</v>
      </c>
      <c r="H10" s="18">
        <v>40</v>
      </c>
      <c r="I10" s="18">
        <v>1</v>
      </c>
      <c r="J10" s="18">
        <v>20</v>
      </c>
      <c r="K10" s="18">
        <v>2</v>
      </c>
      <c r="L10" s="18">
        <v>34</v>
      </c>
      <c r="M10" s="18">
        <v>1</v>
      </c>
      <c r="N10" s="18">
        <v>18</v>
      </c>
      <c r="O10" s="18">
        <f t="shared" ref="O10:P12" si="1">G10+I10+K10+M10</f>
        <v>6</v>
      </c>
      <c r="P10" s="18">
        <f t="shared" si="1"/>
        <v>112</v>
      </c>
      <c r="Q10" s="18">
        <v>1</v>
      </c>
      <c r="R10" s="18">
        <v>16</v>
      </c>
      <c r="S10" s="18">
        <v>1</v>
      </c>
      <c r="T10" s="18">
        <v>20</v>
      </c>
      <c r="U10" s="18">
        <v>1</v>
      </c>
      <c r="V10" s="18">
        <v>12</v>
      </c>
      <c r="W10" s="18">
        <v>1</v>
      </c>
      <c r="X10" s="18">
        <v>15</v>
      </c>
      <c r="Y10" s="18">
        <v>1</v>
      </c>
      <c r="Z10" s="18">
        <v>16</v>
      </c>
      <c r="AA10" s="18">
        <f t="shared" ref="AA10:AB12" si="2">Q10+S10+U10+W10+Y10</f>
        <v>5</v>
      </c>
      <c r="AB10" s="18">
        <f t="shared" si="2"/>
        <v>79</v>
      </c>
      <c r="AC10" s="18"/>
      <c r="AD10" s="18"/>
      <c r="AE10" s="18"/>
      <c r="AF10" s="18"/>
      <c r="AG10" s="18">
        <f t="shared" ref="AG10:AH12" si="3">AC10+AE10</f>
        <v>0</v>
      </c>
      <c r="AH10" s="18">
        <f t="shared" si="3"/>
        <v>0</v>
      </c>
      <c r="AI10" s="18">
        <f t="shared" ref="AI10:AJ12" si="4">O10+AA10+AG10</f>
        <v>11</v>
      </c>
      <c r="AJ10" s="18">
        <f t="shared" si="4"/>
        <v>191</v>
      </c>
      <c r="AK10" s="18">
        <f t="shared" ref="AK10:AL12" si="5">E10+AI10</f>
        <v>11</v>
      </c>
      <c r="AL10" s="18">
        <f t="shared" si="5"/>
        <v>191</v>
      </c>
    </row>
    <row r="11" spans="1:38" s="17" customFormat="1" ht="25.5" customHeight="1" x14ac:dyDescent="0.25">
      <c r="A11" s="14"/>
      <c r="B11" s="15"/>
      <c r="C11" s="16" t="s">
        <v>35</v>
      </c>
      <c r="D11" s="16"/>
      <c r="E11" s="18"/>
      <c r="F11" s="18"/>
      <c r="G11" s="18">
        <v>1</v>
      </c>
      <c r="H11" s="18">
        <v>20</v>
      </c>
      <c r="I11" s="18">
        <v>2</v>
      </c>
      <c r="J11" s="18">
        <v>40</v>
      </c>
      <c r="K11" s="18">
        <v>2</v>
      </c>
      <c r="L11" s="18">
        <v>35</v>
      </c>
      <c r="M11" s="18">
        <v>2</v>
      </c>
      <c r="N11" s="18">
        <v>36</v>
      </c>
      <c r="O11" s="18">
        <f t="shared" si="1"/>
        <v>7</v>
      </c>
      <c r="P11" s="18">
        <f t="shared" si="1"/>
        <v>131</v>
      </c>
      <c r="Q11" s="18">
        <v>1</v>
      </c>
      <c r="R11" s="18">
        <v>18</v>
      </c>
      <c r="S11" s="18">
        <v>1</v>
      </c>
      <c r="T11" s="18">
        <v>19</v>
      </c>
      <c r="U11" s="18">
        <v>1</v>
      </c>
      <c r="V11" s="18">
        <v>13</v>
      </c>
      <c r="W11" s="18">
        <v>1</v>
      </c>
      <c r="X11" s="18">
        <v>15</v>
      </c>
      <c r="Y11" s="18">
        <v>1</v>
      </c>
      <c r="Z11" s="18">
        <v>17</v>
      </c>
      <c r="AA11" s="18">
        <f t="shared" si="2"/>
        <v>5</v>
      </c>
      <c r="AB11" s="18">
        <f t="shared" si="2"/>
        <v>82</v>
      </c>
      <c r="AC11" s="18">
        <v>2</v>
      </c>
      <c r="AD11" s="18">
        <v>23</v>
      </c>
      <c r="AE11" s="18">
        <v>2</v>
      </c>
      <c r="AF11" s="18">
        <v>21</v>
      </c>
      <c r="AG11" s="18">
        <f t="shared" si="3"/>
        <v>4</v>
      </c>
      <c r="AH11" s="18">
        <f t="shared" si="3"/>
        <v>44</v>
      </c>
      <c r="AI11" s="18">
        <f t="shared" si="4"/>
        <v>16</v>
      </c>
      <c r="AJ11" s="18">
        <f t="shared" si="4"/>
        <v>257</v>
      </c>
      <c r="AK11" s="18">
        <f t="shared" si="5"/>
        <v>16</v>
      </c>
      <c r="AL11" s="18">
        <f t="shared" si="5"/>
        <v>257</v>
      </c>
    </row>
    <row r="12" spans="1:38" s="17" customFormat="1" ht="16.5" customHeight="1" x14ac:dyDescent="0.25">
      <c r="A12" s="14"/>
      <c r="B12" s="15"/>
      <c r="C12" s="16" t="s">
        <v>36</v>
      </c>
      <c r="D12" s="1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>
        <f t="shared" si="1"/>
        <v>0</v>
      </c>
      <c r="P12" s="18">
        <f t="shared" si="1"/>
        <v>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>
        <f t="shared" si="2"/>
        <v>0</v>
      </c>
      <c r="AB12" s="18">
        <f t="shared" si="2"/>
        <v>0</v>
      </c>
      <c r="AC12" s="18"/>
      <c r="AD12" s="18"/>
      <c r="AE12" s="18"/>
      <c r="AF12" s="18"/>
      <c r="AG12" s="18">
        <f t="shared" si="3"/>
        <v>0</v>
      </c>
      <c r="AH12" s="18">
        <f t="shared" si="3"/>
        <v>0</v>
      </c>
      <c r="AI12" s="18">
        <f t="shared" si="4"/>
        <v>0</v>
      </c>
      <c r="AJ12" s="18">
        <f t="shared" si="4"/>
        <v>0</v>
      </c>
      <c r="AK12" s="18">
        <f t="shared" si="5"/>
        <v>0</v>
      </c>
      <c r="AL12" s="18">
        <f t="shared" si="5"/>
        <v>0</v>
      </c>
    </row>
    <row r="13" spans="1:38" s="17" customFormat="1" ht="47.25" customHeight="1" x14ac:dyDescent="0.25">
      <c r="A13" s="14">
        <v>2</v>
      </c>
      <c r="B13" s="15" t="s">
        <v>37</v>
      </c>
      <c r="C13" s="16" t="s">
        <v>33</v>
      </c>
      <c r="D13" s="16"/>
      <c r="E13" s="16">
        <f t="shared" ref="E13:AJ13" si="6">E14+E15+E16</f>
        <v>0</v>
      </c>
      <c r="F13" s="16">
        <f t="shared" si="6"/>
        <v>0</v>
      </c>
      <c r="G13" s="16">
        <f t="shared" si="6"/>
        <v>3</v>
      </c>
      <c r="H13" s="16">
        <f t="shared" si="6"/>
        <v>62</v>
      </c>
      <c r="I13" s="16">
        <f t="shared" si="6"/>
        <v>3</v>
      </c>
      <c r="J13" s="16">
        <f t="shared" si="6"/>
        <v>57</v>
      </c>
      <c r="K13" s="16">
        <f t="shared" si="6"/>
        <v>3</v>
      </c>
      <c r="L13" s="16">
        <f t="shared" si="6"/>
        <v>51</v>
      </c>
      <c r="M13" s="16">
        <f t="shared" si="6"/>
        <v>3</v>
      </c>
      <c r="N13" s="16">
        <f t="shared" si="6"/>
        <v>42</v>
      </c>
      <c r="O13" s="16">
        <f t="shared" si="6"/>
        <v>12</v>
      </c>
      <c r="P13" s="16">
        <f t="shared" si="6"/>
        <v>212</v>
      </c>
      <c r="Q13" s="16">
        <f t="shared" si="6"/>
        <v>2</v>
      </c>
      <c r="R13" s="16">
        <f t="shared" si="6"/>
        <v>38</v>
      </c>
      <c r="S13" s="16">
        <f t="shared" si="6"/>
        <v>2</v>
      </c>
      <c r="T13" s="16">
        <f t="shared" si="6"/>
        <v>28</v>
      </c>
      <c r="U13" s="16">
        <f t="shared" si="6"/>
        <v>2</v>
      </c>
      <c r="V13" s="16">
        <f t="shared" si="6"/>
        <v>36</v>
      </c>
      <c r="W13" s="16">
        <f t="shared" si="6"/>
        <v>2</v>
      </c>
      <c r="X13" s="16">
        <f t="shared" si="6"/>
        <v>28</v>
      </c>
      <c r="Y13" s="16">
        <f t="shared" si="6"/>
        <v>2</v>
      </c>
      <c r="Z13" s="16">
        <f t="shared" si="6"/>
        <v>32</v>
      </c>
      <c r="AA13" s="16">
        <f t="shared" si="6"/>
        <v>10</v>
      </c>
      <c r="AB13" s="16">
        <f t="shared" si="6"/>
        <v>162</v>
      </c>
      <c r="AC13" s="16">
        <f t="shared" si="6"/>
        <v>2</v>
      </c>
      <c r="AD13" s="16">
        <f t="shared" si="6"/>
        <v>24</v>
      </c>
      <c r="AE13" s="16">
        <f t="shared" si="6"/>
        <v>2</v>
      </c>
      <c r="AF13" s="16">
        <f t="shared" si="6"/>
        <v>31</v>
      </c>
      <c r="AG13" s="16">
        <f t="shared" si="6"/>
        <v>4</v>
      </c>
      <c r="AH13" s="16">
        <f t="shared" si="6"/>
        <v>55</v>
      </c>
      <c r="AI13" s="16">
        <f t="shared" si="6"/>
        <v>26</v>
      </c>
      <c r="AJ13" s="16">
        <f t="shared" si="6"/>
        <v>429</v>
      </c>
      <c r="AK13" s="16">
        <f>AI13+E13</f>
        <v>26</v>
      </c>
      <c r="AL13" s="16">
        <f>AJ13+F13</f>
        <v>429</v>
      </c>
    </row>
    <row r="14" spans="1:38" s="17" customFormat="1" ht="36.75" customHeight="1" x14ac:dyDescent="0.25">
      <c r="A14" s="14"/>
      <c r="B14" s="15"/>
      <c r="C14" s="16" t="s">
        <v>34</v>
      </c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f t="shared" ref="O14:P16" si="7">G14+I14+K14+M14</f>
        <v>0</v>
      </c>
      <c r="P14" s="18">
        <f t="shared" si="7"/>
        <v>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>
        <f t="shared" ref="AA14:AB16" si="8">Q14+S14+U14+W14+Y14</f>
        <v>0</v>
      </c>
      <c r="AB14" s="18">
        <f t="shared" si="8"/>
        <v>0</v>
      </c>
      <c r="AC14" s="18"/>
      <c r="AD14" s="18"/>
      <c r="AE14" s="18"/>
      <c r="AF14" s="18"/>
      <c r="AG14" s="18">
        <f t="shared" ref="AG14:AH16" si="9">AC14+AE14</f>
        <v>0</v>
      </c>
      <c r="AH14" s="18">
        <f t="shared" si="9"/>
        <v>0</v>
      </c>
      <c r="AI14" s="18">
        <f t="shared" ref="AI14:AJ16" si="10">O14+AA14+AG14</f>
        <v>0</v>
      </c>
      <c r="AJ14" s="18">
        <f t="shared" si="10"/>
        <v>0</v>
      </c>
      <c r="AK14" s="18">
        <f t="shared" ref="AK14:AL16" si="11">E14+AI14</f>
        <v>0</v>
      </c>
      <c r="AL14" s="18">
        <f t="shared" si="11"/>
        <v>0</v>
      </c>
    </row>
    <row r="15" spans="1:38" s="17" customFormat="1" ht="43.5" customHeight="1" x14ac:dyDescent="0.25">
      <c r="A15" s="14"/>
      <c r="B15" s="15"/>
      <c r="C15" s="16" t="s">
        <v>35</v>
      </c>
      <c r="D15" s="16"/>
      <c r="E15" s="18"/>
      <c r="F15" s="18"/>
      <c r="G15" s="18">
        <v>3</v>
      </c>
      <c r="H15" s="18">
        <v>62</v>
      </c>
      <c r="I15" s="18">
        <v>3</v>
      </c>
      <c r="J15" s="18">
        <v>57</v>
      </c>
      <c r="K15" s="18">
        <v>3</v>
      </c>
      <c r="L15" s="18">
        <v>51</v>
      </c>
      <c r="M15" s="18">
        <v>3</v>
      </c>
      <c r="N15" s="18">
        <v>42</v>
      </c>
      <c r="O15" s="18">
        <f t="shared" si="7"/>
        <v>12</v>
      </c>
      <c r="P15" s="18">
        <f t="shared" si="7"/>
        <v>212</v>
      </c>
      <c r="Q15" s="18">
        <v>2</v>
      </c>
      <c r="R15" s="18">
        <v>38</v>
      </c>
      <c r="S15" s="18">
        <v>2</v>
      </c>
      <c r="T15" s="18">
        <v>28</v>
      </c>
      <c r="U15" s="18">
        <v>2</v>
      </c>
      <c r="V15" s="18">
        <v>36</v>
      </c>
      <c r="W15" s="18">
        <v>2</v>
      </c>
      <c r="X15" s="18">
        <v>28</v>
      </c>
      <c r="Y15" s="18">
        <v>2</v>
      </c>
      <c r="Z15" s="18">
        <v>32</v>
      </c>
      <c r="AA15" s="18">
        <f t="shared" si="8"/>
        <v>10</v>
      </c>
      <c r="AB15" s="18">
        <f t="shared" si="8"/>
        <v>162</v>
      </c>
      <c r="AC15" s="18">
        <v>2</v>
      </c>
      <c r="AD15" s="18">
        <v>24</v>
      </c>
      <c r="AE15" s="18">
        <v>2</v>
      </c>
      <c r="AF15" s="18">
        <v>31</v>
      </c>
      <c r="AG15" s="18">
        <f t="shared" si="9"/>
        <v>4</v>
      </c>
      <c r="AH15" s="18">
        <f t="shared" si="9"/>
        <v>55</v>
      </c>
      <c r="AI15" s="18">
        <f t="shared" si="10"/>
        <v>26</v>
      </c>
      <c r="AJ15" s="18">
        <f t="shared" si="10"/>
        <v>429</v>
      </c>
      <c r="AK15" s="18">
        <f t="shared" si="11"/>
        <v>26</v>
      </c>
      <c r="AL15" s="18">
        <f t="shared" si="11"/>
        <v>429</v>
      </c>
    </row>
    <row r="16" spans="1:38" s="17" customFormat="1" ht="40.5" customHeight="1" x14ac:dyDescent="0.25">
      <c r="A16" s="14"/>
      <c r="B16" s="15"/>
      <c r="C16" s="16" t="s">
        <v>36</v>
      </c>
      <c r="D16" s="1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>
        <f t="shared" si="7"/>
        <v>0</v>
      </c>
      <c r="P16" s="18">
        <f t="shared" si="7"/>
        <v>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>
        <f t="shared" si="8"/>
        <v>0</v>
      </c>
      <c r="AB16" s="18">
        <f t="shared" si="8"/>
        <v>0</v>
      </c>
      <c r="AC16" s="18"/>
      <c r="AD16" s="18"/>
      <c r="AE16" s="18"/>
      <c r="AF16" s="18"/>
      <c r="AG16" s="18">
        <f t="shared" si="9"/>
        <v>0</v>
      </c>
      <c r="AH16" s="18">
        <f t="shared" si="9"/>
        <v>0</v>
      </c>
      <c r="AI16" s="18">
        <f t="shared" si="10"/>
        <v>0</v>
      </c>
      <c r="AJ16" s="18">
        <f t="shared" si="10"/>
        <v>0</v>
      </c>
      <c r="AK16" s="18">
        <f t="shared" si="11"/>
        <v>0</v>
      </c>
      <c r="AL16" s="18">
        <f t="shared" si="11"/>
        <v>0</v>
      </c>
    </row>
    <row r="17" spans="1:38" s="17" customFormat="1" x14ac:dyDescent="0.25">
      <c r="A17" s="14">
        <v>3</v>
      </c>
      <c r="B17" s="15" t="s">
        <v>38</v>
      </c>
      <c r="C17" s="16" t="s">
        <v>33</v>
      </c>
      <c r="D17" s="16"/>
      <c r="E17" s="16">
        <f t="shared" ref="E17:AJ17" si="12">E18+E19+E20</f>
        <v>0</v>
      </c>
      <c r="F17" s="16">
        <f t="shared" si="12"/>
        <v>0</v>
      </c>
      <c r="G17" s="16">
        <f t="shared" si="12"/>
        <v>0</v>
      </c>
      <c r="H17" s="16">
        <f t="shared" si="12"/>
        <v>0</v>
      </c>
      <c r="I17" s="16">
        <f t="shared" si="12"/>
        <v>0</v>
      </c>
      <c r="J17" s="16">
        <f t="shared" si="12"/>
        <v>0</v>
      </c>
      <c r="K17" s="16">
        <f t="shared" si="12"/>
        <v>0</v>
      </c>
      <c r="L17" s="16">
        <f t="shared" si="12"/>
        <v>0</v>
      </c>
      <c r="M17" s="16">
        <f t="shared" si="12"/>
        <v>0</v>
      </c>
      <c r="N17" s="16">
        <f t="shared" si="12"/>
        <v>0</v>
      </c>
      <c r="O17" s="16">
        <f t="shared" si="12"/>
        <v>0</v>
      </c>
      <c r="P17" s="16">
        <f t="shared" si="12"/>
        <v>0</v>
      </c>
      <c r="Q17" s="16">
        <f t="shared" si="12"/>
        <v>0</v>
      </c>
      <c r="R17" s="16">
        <f t="shared" si="12"/>
        <v>0</v>
      </c>
      <c r="S17" s="16">
        <f t="shared" si="12"/>
        <v>0</v>
      </c>
      <c r="T17" s="16">
        <f t="shared" si="12"/>
        <v>0</v>
      </c>
      <c r="U17" s="16">
        <f t="shared" si="12"/>
        <v>0</v>
      </c>
      <c r="V17" s="16">
        <f t="shared" si="12"/>
        <v>0</v>
      </c>
      <c r="W17" s="16">
        <f t="shared" si="12"/>
        <v>0</v>
      </c>
      <c r="X17" s="16">
        <f t="shared" si="12"/>
        <v>0</v>
      </c>
      <c r="Y17" s="16">
        <f t="shared" si="12"/>
        <v>0</v>
      </c>
      <c r="Z17" s="16">
        <f t="shared" si="12"/>
        <v>0</v>
      </c>
      <c r="AA17" s="16">
        <f t="shared" si="12"/>
        <v>0</v>
      </c>
      <c r="AB17" s="16">
        <f t="shared" si="12"/>
        <v>0</v>
      </c>
      <c r="AC17" s="16">
        <f t="shared" si="12"/>
        <v>1</v>
      </c>
      <c r="AD17" s="16">
        <f t="shared" si="12"/>
        <v>32</v>
      </c>
      <c r="AE17" s="16">
        <f t="shared" si="12"/>
        <v>1</v>
      </c>
      <c r="AF17" s="16">
        <f t="shared" si="12"/>
        <v>31</v>
      </c>
      <c r="AG17" s="16">
        <f t="shared" si="12"/>
        <v>2</v>
      </c>
      <c r="AH17" s="16">
        <f t="shared" si="12"/>
        <v>63</v>
      </c>
      <c r="AI17" s="16">
        <f t="shared" si="12"/>
        <v>2</v>
      </c>
      <c r="AJ17" s="16">
        <f t="shared" si="12"/>
        <v>63</v>
      </c>
      <c r="AK17" s="16">
        <f>AI17+E17</f>
        <v>2</v>
      </c>
      <c r="AL17" s="16">
        <f>AJ17+F17</f>
        <v>63</v>
      </c>
    </row>
    <row r="18" spans="1:38" s="17" customFormat="1" ht="30.75" customHeight="1" x14ac:dyDescent="0.25">
      <c r="A18" s="14"/>
      <c r="B18" s="15"/>
      <c r="C18" s="16" t="s">
        <v>34</v>
      </c>
      <c r="D18" s="1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P20" si="13">G18+I18+K18+M18</f>
        <v>0</v>
      </c>
      <c r="P18" s="18">
        <f t="shared" si="13"/>
        <v>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>
        <f t="shared" ref="AA18:AB20" si="14">Q18+S18+U18+W18+Y18</f>
        <v>0</v>
      </c>
      <c r="AB18" s="18">
        <f t="shared" si="14"/>
        <v>0</v>
      </c>
      <c r="AC18" s="18">
        <v>1</v>
      </c>
      <c r="AD18" s="18">
        <v>32</v>
      </c>
      <c r="AE18" s="18">
        <v>1</v>
      </c>
      <c r="AF18" s="18">
        <v>31</v>
      </c>
      <c r="AG18" s="18">
        <f t="shared" ref="AG18:AH20" si="15">AC18+AE18</f>
        <v>2</v>
      </c>
      <c r="AH18" s="18">
        <f t="shared" si="15"/>
        <v>63</v>
      </c>
      <c r="AI18" s="18">
        <f t="shared" ref="AI18:AJ20" si="16">O18+AA18+AG18</f>
        <v>2</v>
      </c>
      <c r="AJ18" s="18">
        <f t="shared" si="16"/>
        <v>63</v>
      </c>
      <c r="AK18" s="18">
        <f t="shared" ref="AK18:AL20" si="17">E18+AI18</f>
        <v>2</v>
      </c>
      <c r="AL18" s="18">
        <f t="shared" si="17"/>
        <v>63</v>
      </c>
    </row>
    <row r="19" spans="1:38" s="17" customFormat="1" ht="32.25" customHeight="1" x14ac:dyDescent="0.25">
      <c r="A19" s="14"/>
      <c r="B19" s="15"/>
      <c r="C19" s="16" t="s">
        <v>35</v>
      </c>
      <c r="D19" s="1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13"/>
        <v>0</v>
      </c>
      <c r="P19" s="18">
        <f t="shared" si="13"/>
        <v>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f t="shared" si="14"/>
        <v>0</v>
      </c>
      <c r="AB19" s="18">
        <f t="shared" si="14"/>
        <v>0</v>
      </c>
      <c r="AC19" s="18"/>
      <c r="AD19" s="18"/>
      <c r="AE19" s="18"/>
      <c r="AF19" s="18"/>
      <c r="AG19" s="18">
        <f t="shared" si="15"/>
        <v>0</v>
      </c>
      <c r="AH19" s="18">
        <f t="shared" si="15"/>
        <v>0</v>
      </c>
      <c r="AI19" s="18">
        <f t="shared" si="16"/>
        <v>0</v>
      </c>
      <c r="AJ19" s="18">
        <f t="shared" si="16"/>
        <v>0</v>
      </c>
      <c r="AK19" s="18">
        <f t="shared" si="17"/>
        <v>0</v>
      </c>
      <c r="AL19" s="18">
        <f t="shared" si="17"/>
        <v>0</v>
      </c>
    </row>
    <row r="20" spans="1:38" s="17" customFormat="1" ht="29.25" customHeight="1" x14ac:dyDescent="0.25">
      <c r="A20" s="14"/>
      <c r="B20" s="15"/>
      <c r="C20" s="16" t="s">
        <v>36</v>
      </c>
      <c r="D20" s="1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13"/>
        <v>0</v>
      </c>
      <c r="P20" s="18">
        <f t="shared" si="13"/>
        <v>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f t="shared" si="14"/>
        <v>0</v>
      </c>
      <c r="AB20" s="18">
        <f t="shared" si="14"/>
        <v>0</v>
      </c>
      <c r="AC20" s="18"/>
      <c r="AD20" s="18"/>
      <c r="AE20" s="18"/>
      <c r="AF20" s="18"/>
      <c r="AG20" s="18">
        <f t="shared" si="15"/>
        <v>0</v>
      </c>
      <c r="AH20" s="18">
        <f t="shared" si="15"/>
        <v>0</v>
      </c>
      <c r="AI20" s="18">
        <f t="shared" si="16"/>
        <v>0</v>
      </c>
      <c r="AJ20" s="18">
        <f t="shared" si="16"/>
        <v>0</v>
      </c>
      <c r="AK20" s="18">
        <f t="shared" si="17"/>
        <v>0</v>
      </c>
      <c r="AL20" s="18">
        <f t="shared" si="17"/>
        <v>0</v>
      </c>
    </row>
    <row r="21" spans="1:38" s="17" customFormat="1" x14ac:dyDescent="0.25">
      <c r="A21" s="14">
        <v>4</v>
      </c>
      <c r="B21" s="15" t="s">
        <v>39</v>
      </c>
      <c r="C21" s="16" t="s">
        <v>33</v>
      </c>
      <c r="D21" s="16"/>
      <c r="E21" s="16">
        <f t="shared" ref="E21:AJ21" si="18">E22+E23+E24</f>
        <v>6</v>
      </c>
      <c r="F21" s="16">
        <f t="shared" si="18"/>
        <v>88</v>
      </c>
      <c r="G21" s="16">
        <f t="shared" si="18"/>
        <v>1</v>
      </c>
      <c r="H21" s="16">
        <f t="shared" si="18"/>
        <v>16</v>
      </c>
      <c r="I21" s="16">
        <f t="shared" si="18"/>
        <v>1</v>
      </c>
      <c r="J21" s="16">
        <f t="shared" si="18"/>
        <v>20</v>
      </c>
      <c r="K21" s="16">
        <f t="shared" si="18"/>
        <v>1</v>
      </c>
      <c r="L21" s="16">
        <f t="shared" si="18"/>
        <v>19</v>
      </c>
      <c r="M21" s="16">
        <f t="shared" si="18"/>
        <v>1</v>
      </c>
      <c r="N21" s="16">
        <f t="shared" si="18"/>
        <v>17</v>
      </c>
      <c r="O21" s="16">
        <f t="shared" si="18"/>
        <v>4</v>
      </c>
      <c r="P21" s="16">
        <f t="shared" si="18"/>
        <v>72</v>
      </c>
      <c r="Q21" s="16">
        <f t="shared" si="18"/>
        <v>0</v>
      </c>
      <c r="R21" s="16">
        <f t="shared" si="18"/>
        <v>0</v>
      </c>
      <c r="S21" s="16">
        <f t="shared" si="18"/>
        <v>0</v>
      </c>
      <c r="T21" s="16">
        <f t="shared" si="18"/>
        <v>0</v>
      </c>
      <c r="U21" s="16">
        <f t="shared" si="18"/>
        <v>0</v>
      </c>
      <c r="V21" s="16">
        <f t="shared" si="18"/>
        <v>0</v>
      </c>
      <c r="W21" s="16">
        <f t="shared" si="18"/>
        <v>0</v>
      </c>
      <c r="X21" s="16">
        <f t="shared" si="18"/>
        <v>0</v>
      </c>
      <c r="Y21" s="16">
        <f t="shared" si="18"/>
        <v>0</v>
      </c>
      <c r="Z21" s="16">
        <f t="shared" si="18"/>
        <v>0</v>
      </c>
      <c r="AA21" s="16">
        <f t="shared" si="18"/>
        <v>0</v>
      </c>
      <c r="AB21" s="16">
        <f t="shared" si="18"/>
        <v>0</v>
      </c>
      <c r="AC21" s="16">
        <f t="shared" si="18"/>
        <v>0</v>
      </c>
      <c r="AD21" s="16">
        <f t="shared" si="18"/>
        <v>0</v>
      </c>
      <c r="AE21" s="16">
        <f t="shared" si="18"/>
        <v>0</v>
      </c>
      <c r="AF21" s="16">
        <f t="shared" si="18"/>
        <v>0</v>
      </c>
      <c r="AG21" s="16">
        <f t="shared" si="18"/>
        <v>0</v>
      </c>
      <c r="AH21" s="16">
        <f t="shared" si="18"/>
        <v>0</v>
      </c>
      <c r="AI21" s="16">
        <f t="shared" si="18"/>
        <v>4</v>
      </c>
      <c r="AJ21" s="16">
        <f t="shared" si="18"/>
        <v>72</v>
      </c>
      <c r="AK21" s="16">
        <f>AI21+E21</f>
        <v>10</v>
      </c>
      <c r="AL21" s="16">
        <f>AJ21+F21</f>
        <v>160</v>
      </c>
    </row>
    <row r="22" spans="1:38" s="17" customFormat="1" ht="27" customHeight="1" x14ac:dyDescent="0.25">
      <c r="A22" s="14"/>
      <c r="B22" s="15"/>
      <c r="C22" s="16" t="s">
        <v>34</v>
      </c>
      <c r="D22" s="1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>
        <f t="shared" ref="O22:P24" si="19">G22+I22+K22+M22</f>
        <v>0</v>
      </c>
      <c r="P22" s="18">
        <f t="shared" si="19"/>
        <v>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f t="shared" ref="AA22:AB24" si="20">Q22+S22+U22+W22+Y22</f>
        <v>0</v>
      </c>
      <c r="AB22" s="18">
        <f t="shared" si="20"/>
        <v>0</v>
      </c>
      <c r="AC22" s="18"/>
      <c r="AD22" s="18"/>
      <c r="AE22" s="18"/>
      <c r="AF22" s="18"/>
      <c r="AG22" s="18">
        <f t="shared" ref="AG22:AH24" si="21">AC22+AE22</f>
        <v>0</v>
      </c>
      <c r="AH22" s="18">
        <f t="shared" si="21"/>
        <v>0</v>
      </c>
      <c r="AI22" s="18">
        <f t="shared" ref="AI22:AJ24" si="22">O22+AA22+AG22</f>
        <v>0</v>
      </c>
      <c r="AJ22" s="18">
        <f t="shared" si="22"/>
        <v>0</v>
      </c>
      <c r="AK22" s="18">
        <f t="shared" ref="AK22:AL24" si="23">E22+AI22</f>
        <v>0</v>
      </c>
      <c r="AL22" s="18">
        <f t="shared" si="23"/>
        <v>0</v>
      </c>
    </row>
    <row r="23" spans="1:38" s="17" customFormat="1" ht="27" customHeight="1" x14ac:dyDescent="0.25">
      <c r="A23" s="14"/>
      <c r="B23" s="15"/>
      <c r="C23" s="16" t="s">
        <v>35</v>
      </c>
      <c r="D23" s="16"/>
      <c r="E23" s="18">
        <v>6</v>
      </c>
      <c r="F23" s="18">
        <v>88</v>
      </c>
      <c r="G23" s="18">
        <v>1</v>
      </c>
      <c r="H23" s="18">
        <v>16</v>
      </c>
      <c r="I23" s="18">
        <v>1</v>
      </c>
      <c r="J23" s="18">
        <v>20</v>
      </c>
      <c r="K23" s="18">
        <v>1</v>
      </c>
      <c r="L23" s="18">
        <v>19</v>
      </c>
      <c r="M23" s="18">
        <v>1</v>
      </c>
      <c r="N23" s="18">
        <v>17</v>
      </c>
      <c r="O23" s="18">
        <f t="shared" si="19"/>
        <v>4</v>
      </c>
      <c r="P23" s="18">
        <f t="shared" si="19"/>
        <v>72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>
        <f t="shared" si="20"/>
        <v>0</v>
      </c>
      <c r="AB23" s="18">
        <f t="shared" si="20"/>
        <v>0</v>
      </c>
      <c r="AC23" s="18"/>
      <c r="AD23" s="18"/>
      <c r="AE23" s="18"/>
      <c r="AF23" s="18"/>
      <c r="AG23" s="18">
        <f t="shared" si="21"/>
        <v>0</v>
      </c>
      <c r="AH23" s="18">
        <f t="shared" si="21"/>
        <v>0</v>
      </c>
      <c r="AI23" s="18">
        <f t="shared" si="22"/>
        <v>4</v>
      </c>
      <c r="AJ23" s="18">
        <f t="shared" si="22"/>
        <v>72</v>
      </c>
      <c r="AK23" s="18">
        <f t="shared" si="23"/>
        <v>10</v>
      </c>
      <c r="AL23" s="18">
        <f t="shared" si="23"/>
        <v>160</v>
      </c>
    </row>
    <row r="24" spans="1:38" s="17" customFormat="1" ht="25.5" customHeight="1" x14ac:dyDescent="0.25">
      <c r="A24" s="14"/>
      <c r="B24" s="15"/>
      <c r="C24" s="16" t="s">
        <v>36</v>
      </c>
      <c r="D24" s="1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>
        <f t="shared" si="19"/>
        <v>0</v>
      </c>
      <c r="P24" s="18">
        <f t="shared" si="19"/>
        <v>0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>
        <f t="shared" si="20"/>
        <v>0</v>
      </c>
      <c r="AB24" s="18">
        <f t="shared" si="20"/>
        <v>0</v>
      </c>
      <c r="AC24" s="18"/>
      <c r="AD24" s="18"/>
      <c r="AE24" s="18"/>
      <c r="AF24" s="18"/>
      <c r="AG24" s="18">
        <f t="shared" si="21"/>
        <v>0</v>
      </c>
      <c r="AH24" s="18">
        <f t="shared" si="21"/>
        <v>0</v>
      </c>
      <c r="AI24" s="18">
        <f t="shared" si="22"/>
        <v>0</v>
      </c>
      <c r="AJ24" s="18">
        <f t="shared" si="22"/>
        <v>0</v>
      </c>
      <c r="AK24" s="18">
        <f t="shared" si="23"/>
        <v>0</v>
      </c>
      <c r="AL24" s="18">
        <f t="shared" si="23"/>
        <v>0</v>
      </c>
    </row>
    <row r="25" spans="1:38" s="17" customFormat="1" x14ac:dyDescent="0.25">
      <c r="A25" s="14">
        <v>5</v>
      </c>
      <c r="B25" s="15" t="s">
        <v>40</v>
      </c>
      <c r="C25" s="16" t="s">
        <v>33</v>
      </c>
      <c r="D25" s="16"/>
      <c r="E25" s="16">
        <f t="shared" ref="E25:AJ25" si="24">E26+E27+E28</f>
        <v>0</v>
      </c>
      <c r="F25" s="16">
        <f t="shared" si="24"/>
        <v>0</v>
      </c>
      <c r="G25" s="16">
        <f t="shared" si="24"/>
        <v>9</v>
      </c>
      <c r="H25" s="16">
        <f t="shared" si="24"/>
        <v>188</v>
      </c>
      <c r="I25" s="16">
        <f t="shared" si="24"/>
        <v>9</v>
      </c>
      <c r="J25" s="16">
        <f t="shared" si="24"/>
        <v>183</v>
      </c>
      <c r="K25" s="16">
        <f t="shared" si="24"/>
        <v>7</v>
      </c>
      <c r="L25" s="16">
        <f t="shared" si="24"/>
        <v>141</v>
      </c>
      <c r="M25" s="16">
        <f t="shared" si="24"/>
        <v>6</v>
      </c>
      <c r="N25" s="16">
        <f t="shared" si="24"/>
        <v>134</v>
      </c>
      <c r="O25" s="16">
        <f t="shared" si="24"/>
        <v>31</v>
      </c>
      <c r="P25" s="16">
        <f t="shared" si="24"/>
        <v>646</v>
      </c>
      <c r="Q25" s="16">
        <f t="shared" si="24"/>
        <v>5</v>
      </c>
      <c r="R25" s="16">
        <f t="shared" si="24"/>
        <v>103</v>
      </c>
      <c r="S25" s="16">
        <f t="shared" si="24"/>
        <v>5</v>
      </c>
      <c r="T25" s="16">
        <f t="shared" si="24"/>
        <v>105</v>
      </c>
      <c r="U25" s="16">
        <f t="shared" si="24"/>
        <v>3</v>
      </c>
      <c r="V25" s="16">
        <f t="shared" si="24"/>
        <v>67</v>
      </c>
      <c r="W25" s="16">
        <f t="shared" si="24"/>
        <v>3</v>
      </c>
      <c r="X25" s="16">
        <f t="shared" si="24"/>
        <v>70</v>
      </c>
      <c r="Y25" s="16">
        <f t="shared" si="24"/>
        <v>3</v>
      </c>
      <c r="Z25" s="16">
        <f t="shared" si="24"/>
        <v>59</v>
      </c>
      <c r="AA25" s="16">
        <f t="shared" si="24"/>
        <v>19</v>
      </c>
      <c r="AB25" s="16">
        <f t="shared" si="24"/>
        <v>404</v>
      </c>
      <c r="AC25" s="16">
        <f t="shared" si="24"/>
        <v>3</v>
      </c>
      <c r="AD25" s="16">
        <f t="shared" si="24"/>
        <v>39</v>
      </c>
      <c r="AE25" s="16">
        <f t="shared" si="24"/>
        <v>3</v>
      </c>
      <c r="AF25" s="16">
        <f t="shared" si="24"/>
        <v>38</v>
      </c>
      <c r="AG25" s="16">
        <f t="shared" si="24"/>
        <v>6</v>
      </c>
      <c r="AH25" s="16">
        <f t="shared" si="24"/>
        <v>77</v>
      </c>
      <c r="AI25" s="16">
        <f t="shared" si="24"/>
        <v>56</v>
      </c>
      <c r="AJ25" s="16">
        <f t="shared" si="24"/>
        <v>1127</v>
      </c>
      <c r="AK25" s="16">
        <f>AI25+E25</f>
        <v>56</v>
      </c>
      <c r="AL25" s="16">
        <f>AJ25+F25</f>
        <v>1127</v>
      </c>
    </row>
    <row r="26" spans="1:38" s="17" customFormat="1" ht="21.75" customHeight="1" x14ac:dyDescent="0.25">
      <c r="A26" s="14"/>
      <c r="B26" s="15"/>
      <c r="C26" s="16" t="s">
        <v>34</v>
      </c>
      <c r="D26" s="1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f t="shared" ref="O26:P28" si="25">G26+I26+K26+M26</f>
        <v>0</v>
      </c>
      <c r="P26" s="18">
        <f t="shared" si="25"/>
        <v>0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>
        <f t="shared" ref="AA26:AB28" si="26">Q26+S26+U26+W26+Y26</f>
        <v>0</v>
      </c>
      <c r="AB26" s="18">
        <f t="shared" si="26"/>
        <v>0</v>
      </c>
      <c r="AC26" s="18"/>
      <c r="AD26" s="18"/>
      <c r="AE26" s="18"/>
      <c r="AF26" s="18"/>
      <c r="AG26" s="18">
        <f t="shared" ref="AG26:AH28" si="27">AC26+AE26</f>
        <v>0</v>
      </c>
      <c r="AH26" s="18">
        <f t="shared" si="27"/>
        <v>0</v>
      </c>
      <c r="AI26" s="18">
        <f t="shared" ref="AI26:AJ28" si="28">O26+AA26+AG26</f>
        <v>0</v>
      </c>
      <c r="AJ26" s="18">
        <f t="shared" si="28"/>
        <v>0</v>
      </c>
      <c r="AK26" s="18">
        <f t="shared" ref="AK26:AL28" si="29">E26+AI26</f>
        <v>0</v>
      </c>
      <c r="AL26" s="18">
        <f t="shared" si="29"/>
        <v>0</v>
      </c>
    </row>
    <row r="27" spans="1:38" s="17" customFormat="1" ht="29.25" customHeight="1" x14ac:dyDescent="0.25">
      <c r="A27" s="14"/>
      <c r="B27" s="15"/>
      <c r="C27" s="16" t="s">
        <v>35</v>
      </c>
      <c r="D27" s="16"/>
      <c r="E27" s="18"/>
      <c r="F27" s="18"/>
      <c r="G27" s="18">
        <v>9</v>
      </c>
      <c r="H27" s="18">
        <v>188</v>
      </c>
      <c r="I27" s="18">
        <v>9</v>
      </c>
      <c r="J27" s="18">
        <v>183</v>
      </c>
      <c r="K27" s="18">
        <v>7</v>
      </c>
      <c r="L27" s="18">
        <v>141</v>
      </c>
      <c r="M27" s="18">
        <v>6</v>
      </c>
      <c r="N27" s="18">
        <v>134</v>
      </c>
      <c r="O27" s="18">
        <f t="shared" si="25"/>
        <v>31</v>
      </c>
      <c r="P27" s="18">
        <f t="shared" si="25"/>
        <v>646</v>
      </c>
      <c r="Q27" s="18">
        <v>5</v>
      </c>
      <c r="R27" s="18">
        <v>103</v>
      </c>
      <c r="S27" s="18">
        <v>5</v>
      </c>
      <c r="T27" s="18">
        <v>105</v>
      </c>
      <c r="U27" s="18">
        <v>3</v>
      </c>
      <c r="V27" s="18">
        <v>67</v>
      </c>
      <c r="W27" s="18">
        <v>3</v>
      </c>
      <c r="X27" s="18">
        <v>70</v>
      </c>
      <c r="Y27" s="18">
        <v>3</v>
      </c>
      <c r="Z27" s="18">
        <v>59</v>
      </c>
      <c r="AA27" s="18">
        <f t="shared" si="26"/>
        <v>19</v>
      </c>
      <c r="AB27" s="18">
        <f t="shared" si="26"/>
        <v>404</v>
      </c>
      <c r="AC27" s="18">
        <v>3</v>
      </c>
      <c r="AD27" s="18">
        <v>39</v>
      </c>
      <c r="AE27" s="16">
        <v>3</v>
      </c>
      <c r="AF27" s="16">
        <v>38</v>
      </c>
      <c r="AG27" s="16">
        <f t="shared" si="27"/>
        <v>6</v>
      </c>
      <c r="AH27" s="16">
        <f t="shared" si="27"/>
        <v>77</v>
      </c>
      <c r="AI27" s="16">
        <f t="shared" si="28"/>
        <v>56</v>
      </c>
      <c r="AJ27" s="16">
        <f t="shared" si="28"/>
        <v>1127</v>
      </c>
      <c r="AK27" s="16">
        <f t="shared" si="29"/>
        <v>56</v>
      </c>
      <c r="AL27" s="16">
        <f t="shared" si="29"/>
        <v>1127</v>
      </c>
    </row>
    <row r="28" spans="1:38" s="17" customFormat="1" ht="23.25" customHeight="1" x14ac:dyDescent="0.25">
      <c r="A28" s="14"/>
      <c r="B28" s="15"/>
      <c r="C28" s="16" t="s">
        <v>36</v>
      </c>
      <c r="D28" s="1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>
        <f t="shared" si="25"/>
        <v>0</v>
      </c>
      <c r="P28" s="18">
        <f t="shared" si="25"/>
        <v>0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>
        <f t="shared" si="26"/>
        <v>0</v>
      </c>
      <c r="AB28" s="18">
        <f t="shared" si="26"/>
        <v>0</v>
      </c>
      <c r="AC28" s="18"/>
      <c r="AD28" s="18"/>
      <c r="AE28" s="18"/>
      <c r="AF28" s="18"/>
      <c r="AG28" s="18">
        <f t="shared" si="27"/>
        <v>0</v>
      </c>
      <c r="AH28" s="18">
        <f t="shared" si="27"/>
        <v>0</v>
      </c>
      <c r="AI28" s="18">
        <f t="shared" si="28"/>
        <v>0</v>
      </c>
      <c r="AJ28" s="18">
        <f t="shared" si="28"/>
        <v>0</v>
      </c>
      <c r="AK28" s="18">
        <f t="shared" si="29"/>
        <v>0</v>
      </c>
      <c r="AL28" s="18">
        <f t="shared" si="29"/>
        <v>0</v>
      </c>
    </row>
    <row r="29" spans="1:38" s="17" customFormat="1" ht="22.9" customHeight="1" x14ac:dyDescent="0.25">
      <c r="A29" s="14">
        <v>6</v>
      </c>
      <c r="B29" s="15" t="s">
        <v>41</v>
      </c>
      <c r="C29" s="16" t="s">
        <v>33</v>
      </c>
      <c r="D29" s="16"/>
      <c r="E29" s="16">
        <f t="shared" ref="E29:AJ29" si="30">E30+E31+E32</f>
        <v>0</v>
      </c>
      <c r="F29" s="16">
        <f t="shared" si="30"/>
        <v>0</v>
      </c>
      <c r="G29" s="16">
        <f t="shared" si="30"/>
        <v>1</v>
      </c>
      <c r="H29" s="16">
        <f t="shared" si="30"/>
        <v>31</v>
      </c>
      <c r="I29" s="16">
        <f t="shared" si="30"/>
        <v>1</v>
      </c>
      <c r="J29" s="16">
        <f t="shared" si="30"/>
        <v>33</v>
      </c>
      <c r="K29" s="16">
        <f t="shared" si="30"/>
        <v>1</v>
      </c>
      <c r="L29" s="16">
        <f t="shared" si="30"/>
        <v>33</v>
      </c>
      <c r="M29" s="16">
        <f t="shared" si="30"/>
        <v>1</v>
      </c>
      <c r="N29" s="16">
        <f t="shared" si="30"/>
        <v>27</v>
      </c>
      <c r="O29" s="16">
        <f t="shared" si="30"/>
        <v>4</v>
      </c>
      <c r="P29" s="16">
        <f t="shared" si="30"/>
        <v>124</v>
      </c>
      <c r="Q29" s="16">
        <f t="shared" si="30"/>
        <v>1</v>
      </c>
      <c r="R29" s="16">
        <f t="shared" si="30"/>
        <v>24</v>
      </c>
      <c r="S29" s="16">
        <f t="shared" si="30"/>
        <v>1</v>
      </c>
      <c r="T29" s="16">
        <f t="shared" si="30"/>
        <v>25</v>
      </c>
      <c r="U29" s="16">
        <f t="shared" si="30"/>
        <v>1</v>
      </c>
      <c r="V29" s="16">
        <f t="shared" si="30"/>
        <v>21</v>
      </c>
      <c r="W29" s="16">
        <f t="shared" si="30"/>
        <v>1</v>
      </c>
      <c r="X29" s="16">
        <f t="shared" si="30"/>
        <v>23</v>
      </c>
      <c r="Y29" s="16">
        <f t="shared" si="30"/>
        <v>1</v>
      </c>
      <c r="Z29" s="16">
        <f t="shared" si="30"/>
        <v>26</v>
      </c>
      <c r="AA29" s="16">
        <f t="shared" si="30"/>
        <v>5</v>
      </c>
      <c r="AB29" s="16">
        <f t="shared" si="30"/>
        <v>119</v>
      </c>
      <c r="AC29" s="16">
        <f t="shared" si="30"/>
        <v>1</v>
      </c>
      <c r="AD29" s="16">
        <f t="shared" si="30"/>
        <v>18</v>
      </c>
      <c r="AE29" s="16">
        <f t="shared" si="30"/>
        <v>1</v>
      </c>
      <c r="AF29" s="16">
        <f t="shared" si="30"/>
        <v>13</v>
      </c>
      <c r="AG29" s="16">
        <f t="shared" si="30"/>
        <v>2</v>
      </c>
      <c r="AH29" s="16">
        <f t="shared" si="30"/>
        <v>31</v>
      </c>
      <c r="AI29" s="16">
        <f t="shared" si="30"/>
        <v>11</v>
      </c>
      <c r="AJ29" s="16">
        <f t="shared" si="30"/>
        <v>274</v>
      </c>
      <c r="AK29" s="16">
        <f>AI29+E29</f>
        <v>11</v>
      </c>
      <c r="AL29" s="16">
        <f>AJ29+F29</f>
        <v>274</v>
      </c>
    </row>
    <row r="30" spans="1:38" s="17" customFormat="1" ht="27.6" customHeight="1" x14ac:dyDescent="0.25">
      <c r="A30" s="14"/>
      <c r="B30" s="15"/>
      <c r="C30" s="16" t="s">
        <v>34</v>
      </c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f t="shared" ref="O30:P32" si="31">G30+I30+K30+M30</f>
        <v>0</v>
      </c>
      <c r="P30" s="18">
        <f t="shared" si="31"/>
        <v>0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>
        <f t="shared" ref="AA30:AB32" si="32">Q30+S30+U30+W30+Y30</f>
        <v>0</v>
      </c>
      <c r="AB30" s="18">
        <f t="shared" si="32"/>
        <v>0</v>
      </c>
      <c r="AC30" s="18"/>
      <c r="AD30" s="18"/>
      <c r="AE30" s="18"/>
      <c r="AF30" s="18"/>
      <c r="AG30" s="18">
        <f t="shared" ref="AG30:AH32" si="33">AC30+AE30</f>
        <v>0</v>
      </c>
      <c r="AH30" s="18">
        <f t="shared" si="33"/>
        <v>0</v>
      </c>
      <c r="AI30" s="18">
        <f t="shared" ref="AI30:AJ32" si="34">O30+AA30+AG30</f>
        <v>0</v>
      </c>
      <c r="AJ30" s="18">
        <f t="shared" si="34"/>
        <v>0</v>
      </c>
      <c r="AK30" s="18">
        <f t="shared" ref="AK30:AL32" si="35">E30+AI30</f>
        <v>0</v>
      </c>
      <c r="AL30" s="18">
        <f t="shared" si="35"/>
        <v>0</v>
      </c>
    </row>
    <row r="31" spans="1:38" s="17" customFormat="1" ht="27.6" customHeight="1" x14ac:dyDescent="0.25">
      <c r="A31" s="14"/>
      <c r="B31" s="15"/>
      <c r="C31" s="16" t="s">
        <v>35</v>
      </c>
      <c r="D31" s="16"/>
      <c r="E31" s="18"/>
      <c r="F31" s="18"/>
      <c r="G31" s="18">
        <v>1</v>
      </c>
      <c r="H31" s="18">
        <v>31</v>
      </c>
      <c r="I31" s="18">
        <v>1</v>
      </c>
      <c r="J31" s="18">
        <v>33</v>
      </c>
      <c r="K31" s="18">
        <v>1</v>
      </c>
      <c r="L31" s="18">
        <v>33</v>
      </c>
      <c r="M31" s="18">
        <v>1</v>
      </c>
      <c r="N31" s="18">
        <v>27</v>
      </c>
      <c r="O31" s="18">
        <f t="shared" si="31"/>
        <v>4</v>
      </c>
      <c r="P31" s="18">
        <f t="shared" si="31"/>
        <v>124</v>
      </c>
      <c r="Q31" s="18">
        <v>1</v>
      </c>
      <c r="R31" s="18">
        <v>24</v>
      </c>
      <c r="S31" s="18">
        <v>1</v>
      </c>
      <c r="T31" s="18">
        <v>25</v>
      </c>
      <c r="U31" s="18">
        <v>1</v>
      </c>
      <c r="V31" s="18">
        <v>21</v>
      </c>
      <c r="W31" s="18">
        <v>1</v>
      </c>
      <c r="X31" s="18">
        <v>23</v>
      </c>
      <c r="Y31" s="18">
        <v>1</v>
      </c>
      <c r="Z31" s="18">
        <v>26</v>
      </c>
      <c r="AA31" s="18">
        <f t="shared" si="32"/>
        <v>5</v>
      </c>
      <c r="AB31" s="18">
        <f t="shared" si="32"/>
        <v>119</v>
      </c>
      <c r="AC31" s="18">
        <v>1</v>
      </c>
      <c r="AD31" s="18">
        <v>18</v>
      </c>
      <c r="AE31" s="18">
        <v>1</v>
      </c>
      <c r="AF31" s="18">
        <v>13</v>
      </c>
      <c r="AG31" s="18">
        <f t="shared" si="33"/>
        <v>2</v>
      </c>
      <c r="AH31" s="18">
        <f t="shared" si="33"/>
        <v>31</v>
      </c>
      <c r="AI31" s="18">
        <f t="shared" si="34"/>
        <v>11</v>
      </c>
      <c r="AJ31" s="18">
        <f t="shared" si="34"/>
        <v>274</v>
      </c>
      <c r="AK31" s="18">
        <f t="shared" si="35"/>
        <v>11</v>
      </c>
      <c r="AL31" s="18">
        <f t="shared" si="35"/>
        <v>274</v>
      </c>
    </row>
    <row r="32" spans="1:38" s="17" customFormat="1" ht="27.6" customHeight="1" x14ac:dyDescent="0.25">
      <c r="A32" s="14"/>
      <c r="B32" s="15"/>
      <c r="C32" s="16" t="s">
        <v>36</v>
      </c>
      <c r="D32" s="1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>
        <f t="shared" si="31"/>
        <v>0</v>
      </c>
      <c r="P32" s="18">
        <f t="shared" si="31"/>
        <v>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>
        <f t="shared" si="32"/>
        <v>0</v>
      </c>
      <c r="AB32" s="18">
        <f t="shared" si="32"/>
        <v>0</v>
      </c>
      <c r="AC32" s="18"/>
      <c r="AD32" s="18"/>
      <c r="AE32" s="18"/>
      <c r="AF32" s="18"/>
      <c r="AG32" s="18">
        <f t="shared" si="33"/>
        <v>0</v>
      </c>
      <c r="AH32" s="18">
        <f t="shared" si="33"/>
        <v>0</v>
      </c>
      <c r="AI32" s="18">
        <f t="shared" si="34"/>
        <v>0</v>
      </c>
      <c r="AJ32" s="18">
        <f t="shared" si="34"/>
        <v>0</v>
      </c>
      <c r="AK32" s="18">
        <f t="shared" si="35"/>
        <v>0</v>
      </c>
      <c r="AL32" s="18">
        <f t="shared" si="35"/>
        <v>0</v>
      </c>
    </row>
    <row r="33" spans="1:138" s="20" customFormat="1" ht="24.75" customHeight="1" x14ac:dyDescent="0.25">
      <c r="A33" s="19"/>
      <c r="B33" s="19" t="s">
        <v>42</v>
      </c>
      <c r="C33" s="19"/>
      <c r="D33" s="19">
        <f>D9+D13+D17+D21+D25+D29</f>
        <v>0</v>
      </c>
      <c r="E33" s="19">
        <f t="shared" ref="E33:AL33" si="36">E9+E13+E17+E21+E25+E29</f>
        <v>6</v>
      </c>
      <c r="F33" s="19">
        <f t="shared" si="36"/>
        <v>88</v>
      </c>
      <c r="G33" s="19">
        <f t="shared" si="36"/>
        <v>17</v>
      </c>
      <c r="H33" s="19">
        <f t="shared" si="36"/>
        <v>357</v>
      </c>
      <c r="I33" s="19">
        <f t="shared" si="36"/>
        <v>17</v>
      </c>
      <c r="J33" s="19">
        <f t="shared" si="36"/>
        <v>353</v>
      </c>
      <c r="K33" s="19">
        <f t="shared" si="36"/>
        <v>16</v>
      </c>
      <c r="L33" s="19">
        <f t="shared" si="36"/>
        <v>313</v>
      </c>
      <c r="M33" s="19">
        <f t="shared" si="36"/>
        <v>14</v>
      </c>
      <c r="N33" s="19">
        <f t="shared" si="36"/>
        <v>274</v>
      </c>
      <c r="O33" s="19">
        <f t="shared" si="36"/>
        <v>64</v>
      </c>
      <c r="P33" s="19">
        <f t="shared" si="36"/>
        <v>1297</v>
      </c>
      <c r="Q33" s="19">
        <f t="shared" si="36"/>
        <v>10</v>
      </c>
      <c r="R33" s="19">
        <f t="shared" si="36"/>
        <v>199</v>
      </c>
      <c r="S33" s="19">
        <f t="shared" si="36"/>
        <v>10</v>
      </c>
      <c r="T33" s="19">
        <f t="shared" si="36"/>
        <v>197</v>
      </c>
      <c r="U33" s="19">
        <f t="shared" si="36"/>
        <v>8</v>
      </c>
      <c r="V33" s="19">
        <f t="shared" si="36"/>
        <v>149</v>
      </c>
      <c r="W33" s="19">
        <f t="shared" si="36"/>
        <v>8</v>
      </c>
      <c r="X33" s="19">
        <f t="shared" si="36"/>
        <v>151</v>
      </c>
      <c r="Y33" s="19">
        <f t="shared" si="36"/>
        <v>8</v>
      </c>
      <c r="Z33" s="19">
        <f t="shared" si="36"/>
        <v>150</v>
      </c>
      <c r="AA33" s="19">
        <f t="shared" si="36"/>
        <v>44</v>
      </c>
      <c r="AB33" s="19">
        <f t="shared" si="36"/>
        <v>846</v>
      </c>
      <c r="AC33" s="19">
        <f t="shared" si="36"/>
        <v>9</v>
      </c>
      <c r="AD33" s="19">
        <f t="shared" si="36"/>
        <v>136</v>
      </c>
      <c r="AE33" s="19">
        <f t="shared" si="36"/>
        <v>9</v>
      </c>
      <c r="AF33" s="19">
        <f t="shared" si="36"/>
        <v>134</v>
      </c>
      <c r="AG33" s="19">
        <f t="shared" si="36"/>
        <v>18</v>
      </c>
      <c r="AH33" s="19">
        <f t="shared" si="36"/>
        <v>270</v>
      </c>
      <c r="AI33" s="19">
        <f t="shared" si="36"/>
        <v>126</v>
      </c>
      <c r="AJ33" s="19">
        <f t="shared" si="36"/>
        <v>2413</v>
      </c>
      <c r="AK33" s="19">
        <f>AK9+AK13+AK17+AK21+AK25+AK29</f>
        <v>132</v>
      </c>
      <c r="AL33" s="19">
        <f t="shared" si="36"/>
        <v>2501</v>
      </c>
    </row>
    <row r="34" spans="1:138" s="20" customFormat="1" ht="24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138" s="20" customFormat="1" ht="24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138" ht="24.75" customHeight="1" x14ac:dyDescent="0.25"/>
    <row r="37" spans="1:138" s="27" customFormat="1" ht="24.75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R37" s="28"/>
      <c r="S37" s="28"/>
      <c r="T37" s="22"/>
      <c r="U37" s="22"/>
      <c r="V37" s="22"/>
      <c r="W37" s="28"/>
      <c r="X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</row>
    <row r="38" spans="1:138" s="27" customFormat="1" ht="24.75" customHeight="1" x14ac:dyDescent="0.25">
      <c r="A38" s="25"/>
      <c r="B38" s="26"/>
      <c r="C38" s="26"/>
      <c r="D38" s="26"/>
      <c r="E38" s="26"/>
      <c r="F38" s="26"/>
      <c r="G38" s="26"/>
      <c r="H38" s="26"/>
      <c r="I38" s="26"/>
      <c r="R38" s="28"/>
      <c r="S38" s="28"/>
      <c r="T38" s="22"/>
      <c r="U38" s="22"/>
      <c r="V38" s="22"/>
      <c r="W38" s="28"/>
      <c r="X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</row>
    <row r="39" spans="1:138" s="32" customFormat="1" ht="24.75" customHeight="1" x14ac:dyDescent="0.2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29"/>
    </row>
  </sheetData>
  <mergeCells count="38">
    <mergeCell ref="A25:A28"/>
    <mergeCell ref="B25:B28"/>
    <mergeCell ref="A29:A32"/>
    <mergeCell ref="B29:B32"/>
    <mergeCell ref="A13:A16"/>
    <mergeCell ref="B13:B16"/>
    <mergeCell ref="A17:A20"/>
    <mergeCell ref="B17:B20"/>
    <mergeCell ref="A21:A24"/>
    <mergeCell ref="B21:B24"/>
    <mergeCell ref="AE7:AF7"/>
    <mergeCell ref="AG7:AH7"/>
    <mergeCell ref="AI7:AJ7"/>
    <mergeCell ref="AK7:AL7"/>
    <mergeCell ref="A9:A12"/>
    <mergeCell ref="B9:B12"/>
    <mergeCell ref="S7:T7"/>
    <mergeCell ref="U7:V7"/>
    <mergeCell ref="W7:X7"/>
    <mergeCell ref="Y7:Z7"/>
    <mergeCell ref="AA7:AB7"/>
    <mergeCell ref="AC7:AD7"/>
    <mergeCell ref="G7:H7"/>
    <mergeCell ref="I7:J7"/>
    <mergeCell ref="K7:L7"/>
    <mergeCell ref="M7:N7"/>
    <mergeCell ref="O7:P7"/>
    <mergeCell ref="Q7:R7"/>
    <mergeCell ref="A1:AL1"/>
    <mergeCell ref="A2:AL2"/>
    <mergeCell ref="A3:AL3"/>
    <mergeCell ref="A4:AL4"/>
    <mergeCell ref="A5:AL5"/>
    <mergeCell ref="A7:A8"/>
    <mergeCell ref="B7:B8"/>
    <mergeCell ref="C7:C8"/>
    <mergeCell ref="D7:D8"/>
    <mergeCell ref="E7:F7"/>
  </mergeCells>
  <printOptions horizontalCentered="1"/>
  <pageMargins left="7.874015748031496E-2" right="7.874015748031496E-2" top="0.19685039370078741" bottom="0.19685039370078741" header="0" footer="0"/>
  <pageSetup paperSize="9" scale="4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</vt:lpstr>
      <vt:lpstr>'22'!Область_печати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2017-09-08T16:21:38Z</dcterms:created>
  <dcterms:modified xsi:type="dcterms:W3CDTF">2017-09-08T16:23:43Z</dcterms:modified>
</cp:coreProperties>
</file>